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90" windowWidth="25440" windowHeight="12585" activeTab="1"/>
  </bookViews>
  <sheets>
    <sheet name="2.14" sheetId="11" r:id="rId1"/>
    <sheet name="Лист3" sheetId="15" r:id="rId2"/>
    <sheet name="3.11" sheetId="10" r:id="rId3"/>
    <sheet name="3.12" sheetId="12" r:id="rId4"/>
  </sheets>
  <definedNames>
    <definedName name="_xlnm.Print_Area" localSheetId="3">'3.12'!$A$1:$B$28</definedName>
  </definedNames>
  <calcPr calcId="145621"/>
</workbook>
</file>

<file path=xl/calcChain.xml><?xml version="1.0" encoding="utf-8"?>
<calcChain xmlns="http://schemas.openxmlformats.org/spreadsheetml/2006/main">
  <c r="B9" i="12" l="1"/>
  <c r="B10" i="12"/>
  <c r="B11" i="12"/>
  <c r="B12" i="12"/>
  <c r="B8" i="12"/>
</calcChain>
</file>

<file path=xl/sharedStrings.xml><?xml version="1.0" encoding="utf-8"?>
<sst xmlns="http://schemas.openxmlformats.org/spreadsheetml/2006/main" count="102" uniqueCount="57">
  <si>
    <t>АО "Ростовводоканал"</t>
  </si>
  <si>
    <t>стоимости и объемах товаров, необходимых для производства</t>
  </si>
  <si>
    <t>Сведения о правовых актах, регламентирующих правила закупки (положение о закупках) в регулируемой организации</t>
  </si>
  <si>
    <t>Место размещения положения о закупках регулируемой организации</t>
  </si>
  <si>
    <t>Сведения о планировании конкурсных процедур и результатах их проведения</t>
  </si>
  <si>
    <t>Форма 3.11. Информация о способах приобретения,</t>
  </si>
  <si>
    <t>регулируемых товаров и (или) оказания регулируемых услуг</t>
  </si>
  <si>
    <t xml:space="preserve"> -</t>
  </si>
  <si>
    <t>водоснабжения на очередной период регулирования</t>
  </si>
  <si>
    <t>Предлагаемый метод регулирования</t>
  </si>
  <si>
    <t>Период действия тарифов</t>
  </si>
  <si>
    <t>Сведения о долгосрочных параметрах регулирования (в случае если их установление предусмотрено выбранным методом регулирования)</t>
  </si>
  <si>
    <t>Размер недополученных доходов регулируемой организации (при их наличии), исчисленный в соответствии с Основами ценообразования</t>
  </si>
  <si>
    <t>Размер экономически обоснованных расходов, не учтенных при регулировании тарифов в предыдущий период регулирования (при их наличии), определенный в соответствии с Основами ценообразования</t>
  </si>
  <si>
    <t>об установлении тарифов в сфере холодного</t>
  </si>
  <si>
    <t>2019-2023 годы</t>
  </si>
  <si>
    <t>метод индексации</t>
  </si>
  <si>
    <t>2019 год</t>
  </si>
  <si>
    <t>Расчетная величина тарифов, руб./м3 без НДС</t>
  </si>
  <si>
    <t>2020 год</t>
  </si>
  <si>
    <t>2021 год</t>
  </si>
  <si>
    <t>2022 год</t>
  </si>
  <si>
    <t>2023 год</t>
  </si>
  <si>
    <t>01.01.2019-31.12.2023</t>
  </si>
  <si>
    <t>Сведения о необходимой валовой выручке на соответствующий период, в том числе, с разбивкой по годам, тыс.руб. без НДС</t>
  </si>
  <si>
    <t>Годовой объем отпущенной потребителям воды, тыс.м3</t>
  </si>
  <si>
    <t>Форма 3.12. Информация о предложении АО "Ростовводоканал"</t>
  </si>
  <si>
    <t>на очередной период регулирования</t>
  </si>
  <si>
    <t>Годовой принятой в сеть воды, тыс.м3</t>
  </si>
  <si>
    <t>http://vodokanal.rnd.ru/o-vodokanale/http://vodokanalrnd.ru/o-vodokanale/tendery-dlya-postavshchikov/tendery-dlya-postavshchikov/</t>
  </si>
  <si>
    <t>1.http://zakupki.gov.ru/223/clause/public/order-clause/info/documents.html?clauseId=5005&amp;clauseInfoId=40007&amp;epz=true,  2.http://vodokanal.rnd.ru/o-vodokanale/tendery-dlya-postavshchikov/</t>
  </si>
  <si>
    <t>1.http://vodokanal.rnd.ru/o-vodokanale/tendery-dlya-postavshchikov/,   2.http://zakupki.gov.ru/223/plan/public/plan/info/actual-common-info.html?planId=366327&amp;planInfoId=2416602&amp;versioned=&amp;activeTab=0&amp;epz=true</t>
  </si>
  <si>
    <t>Наименование</t>
  </si>
  <si>
    <t>Всего за период</t>
  </si>
  <si>
    <r>
      <t>1.</t>
    </r>
    <r>
      <rPr>
        <sz val="7"/>
        <color theme="1"/>
        <rFont val="Times New Roman"/>
        <family val="1"/>
        <charset val="204"/>
      </rPr>
      <t xml:space="preserve">                  </t>
    </r>
    <r>
      <rPr>
        <sz val="12"/>
        <color theme="1"/>
        <rFont val="Times New Roman"/>
        <family val="1"/>
        <charset val="204"/>
      </rPr>
      <t>Ставки тарифов на подключение (технологическое присоединение) к централизованной системе холодного водоснабжения, в т.ч.:</t>
    </r>
  </si>
  <si>
    <t>1.1 Ставка тарифа на подключаемую нагрузку к системе холодного водоснабжения</t>
  </si>
  <si>
    <t>1.2 Ставки тарифов за протяженность водопроводной сети дифференцированно по диаметрам, в т.ч.:</t>
  </si>
  <si>
    <t>1.2.1 сети диаметром 40 мм и менее</t>
  </si>
  <si>
    <t>1.2.2 сети диаметром от 40 до 70 мм (включительно)</t>
  </si>
  <si>
    <t>1.2.3 сети диаметром от 70 до 100 мм (включительно)</t>
  </si>
  <si>
    <t xml:space="preserve">1.2.4 сети диаметром от 100 до 150 мм (включительно) </t>
  </si>
  <si>
    <t xml:space="preserve">1.2.5 сети диаметром от 150 до 200 мм (включительно) </t>
  </si>
  <si>
    <t>-</t>
  </si>
  <si>
    <r>
      <t>2.</t>
    </r>
    <r>
      <rPr>
        <sz val="7"/>
        <color theme="1"/>
        <rFont val="Times New Roman"/>
        <family val="1"/>
        <charset val="204"/>
      </rPr>
      <t xml:space="preserve">                  </t>
    </r>
    <r>
      <rPr>
        <sz val="12"/>
        <color theme="1"/>
        <rFont val="Times New Roman"/>
        <family val="1"/>
        <charset val="204"/>
      </rPr>
      <t>Ставки тарифов на подключение (технологическое присоединение) к централизованной системе водоотведения, в т.ч.:</t>
    </r>
  </si>
  <si>
    <t>2.1 Ставка тарифа на подключаемую нагрузку к системе водоотведения</t>
  </si>
  <si>
    <t>2.2 Ставки тарифов за протяженность канализационной сети дифференцированно по диаметрам, в т.ч.:</t>
  </si>
  <si>
    <t>2.2.1 сети диаметром от 70 до 100 мм (включительно)</t>
  </si>
  <si>
    <t>2.2.2 сети диаметром от 100 до 150 мм (включительно)</t>
  </si>
  <si>
    <t>2.2.3 сети диаметром от 150 до 200 мм (включительно)</t>
  </si>
  <si>
    <t>2.2.4 сети диаметром от 200 до 250 мм (включительно)</t>
  </si>
  <si>
    <t>тыс.руб./куб.м. в сутки</t>
  </si>
  <si>
    <t>Ед. изм.</t>
  </si>
  <si>
    <t>тыс.руб. /км.</t>
  </si>
  <si>
    <t>тыс.руб. /куб.м. в сутки</t>
  </si>
  <si>
    <t>тыс.руб./км.</t>
  </si>
  <si>
    <t xml:space="preserve">Расчетная величина тарифов на подключение (технологическое присоединение) к централизованной системе холодного водоснабжения и водоотведения АО «Ростовводоканал» на 2019-2023 годы </t>
  </si>
  <si>
    <t>Информация о предложении АО "Ростовводоканал"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</si>
</sst>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\ _₽_-;\-* #,##0.00\ _₽_-;_-* &quot;-&quot;??\ _₽_-;_-@_-"/>
    <numFmt numFmtId="164" formatCode="_-* #,##0.00[$€-1]_-;\-* #,##0.00[$€-1]_-;_-* &quot;-&quot;??[$€-1]_-"/>
    <numFmt numFmtId="165" formatCode="&quot;$&quot;#,##0_);[Red]\(&quot;$&quot;#,##0\)"/>
  </numFmts>
  <fonts count="33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 Cyr"/>
      <charset val="204"/>
    </font>
    <font>
      <sz val="9"/>
      <name val="Tahoma"/>
      <family val="2"/>
      <charset val="204"/>
    </font>
    <font>
      <b/>
      <sz val="9"/>
      <name val="Tahoma"/>
      <family val="2"/>
      <charset val="204"/>
    </font>
    <font>
      <b/>
      <u/>
      <sz val="9"/>
      <color indexed="12"/>
      <name val="Tahoma"/>
      <family val="2"/>
      <charset val="204"/>
    </font>
    <font>
      <b/>
      <sz val="14"/>
      <name val="Franklin Gothic Medium"/>
      <family val="2"/>
      <charset val="204"/>
    </font>
    <font>
      <sz val="11"/>
      <color indexed="8"/>
      <name val="Calibri"/>
      <family val="2"/>
      <charset val="204"/>
    </font>
    <font>
      <sz val="10"/>
      <name val="Tahoma"/>
      <family val="2"/>
      <charset val="204"/>
    </font>
    <font>
      <sz val="10"/>
      <name val="Arial"/>
      <family val="2"/>
      <charset val="204"/>
    </font>
    <font>
      <sz val="10"/>
      <name val="Helv"/>
    </font>
    <font>
      <sz val="10"/>
      <name val="Helv"/>
      <charset val="204"/>
    </font>
    <font>
      <sz val="8"/>
      <name val="Arial"/>
      <family val="2"/>
      <charset val="204"/>
    </font>
    <font>
      <sz val="10"/>
      <name val="MS Sans Serif"/>
      <family val="2"/>
      <charset val="204"/>
    </font>
    <font>
      <sz val="8"/>
      <name val="Palatino"/>
      <family val="1"/>
    </font>
    <font>
      <u/>
      <sz val="10"/>
      <color indexed="36"/>
      <name val="Arial Cyr"/>
      <charset val="204"/>
    </font>
    <font>
      <u/>
      <sz val="10"/>
      <color indexed="12"/>
      <name val="Arial Cyr"/>
      <charset val="204"/>
    </font>
    <font>
      <sz val="12"/>
      <name val="Arial"/>
      <family val="2"/>
      <charset val="204"/>
    </font>
    <font>
      <sz val="8"/>
      <name val="Helv"/>
      <charset val="204"/>
    </font>
    <font>
      <sz val="11"/>
      <name val="Tahoma"/>
      <family val="2"/>
      <charset val="204"/>
    </font>
    <font>
      <sz val="11"/>
      <color indexed="62"/>
      <name val="Calibri"/>
      <family val="2"/>
      <charset val="204"/>
    </font>
    <font>
      <b/>
      <u/>
      <sz val="11"/>
      <color indexed="12"/>
      <name val="Arial"/>
      <family val="2"/>
      <charset val="204"/>
    </font>
    <font>
      <u/>
      <sz val="9"/>
      <color indexed="12"/>
      <name val="Tahoma"/>
      <family val="2"/>
      <charset val="204"/>
    </font>
    <font>
      <u/>
      <sz val="10"/>
      <color indexed="12"/>
      <name val="Times New Roman Cyr"/>
      <charset val="204"/>
    </font>
    <font>
      <sz val="9"/>
      <color indexed="11"/>
      <name val="Tahoma"/>
      <family val="2"/>
      <charset val="204"/>
    </font>
    <font>
      <u/>
      <sz val="11"/>
      <color theme="10"/>
      <name val="Calibri"/>
      <family val="2"/>
      <charset val="204"/>
      <scheme val="minor"/>
    </font>
    <font>
      <u/>
      <sz val="12"/>
      <color theme="1"/>
      <name val="Times New Roman"/>
      <family val="1"/>
      <charset val="204"/>
    </font>
    <font>
      <sz val="10"/>
      <color theme="1"/>
      <name val="Arial Cyr"/>
      <family val="2"/>
      <charset val="204"/>
    </font>
    <font>
      <sz val="7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10">
    <fill>
      <patternFill patternType="none"/>
    </fill>
    <fill>
      <patternFill patternType="gray125"/>
    </fill>
    <fill>
      <patternFill patternType="solid">
        <fgColor indexed="47"/>
      </patternFill>
    </fill>
    <fill>
      <patternFill patternType="solid">
        <fgColor indexed="22"/>
      </patternFill>
    </fill>
    <fill>
      <patternFill patternType="solid">
        <fgColor indexed="5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ck">
        <color indexed="23"/>
      </left>
      <right style="thick">
        <color indexed="23"/>
      </right>
      <top style="thick">
        <color indexed="23"/>
      </top>
      <bottom style="thick">
        <color indexed="23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71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13" fillId="0" borderId="0"/>
    <xf numFmtId="164" fontId="13" fillId="0" borderId="0"/>
    <xf numFmtId="0" fontId="14" fillId="0" borderId="0"/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0" fontId="11" fillId="0" borderId="2" applyNumberFormat="0" applyAlignment="0">
      <protection locked="0"/>
    </xf>
    <xf numFmtId="165" fontId="16" fillId="0" borderId="0" applyFont="0" applyFill="0" applyBorder="0" applyAlignment="0" applyProtection="0"/>
    <xf numFmtId="0" fontId="17" fillId="0" borderId="0" applyFill="0" applyBorder="0" applyProtection="0">
      <alignment vertical="center"/>
    </xf>
    <xf numFmtId="0" fontId="18" fillId="0" borderId="0" applyNumberFormat="0" applyFill="0" applyBorder="0" applyAlignment="0" applyProtection="0">
      <alignment vertical="top"/>
      <protection locked="0"/>
    </xf>
    <xf numFmtId="0" fontId="11" fillId="3" borderId="2" applyNumberFormat="0" applyAlignment="0"/>
    <xf numFmtId="0" fontId="19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/>
    <xf numFmtId="0" fontId="21" fillId="0" borderId="0"/>
    <xf numFmtId="0" fontId="17" fillId="0" borderId="0" applyFill="0" applyBorder="0" applyProtection="0">
      <alignment vertical="center"/>
    </xf>
    <xf numFmtId="0" fontId="17" fillId="0" borderId="0" applyFill="0" applyBorder="0" applyProtection="0">
      <alignment vertical="center"/>
    </xf>
    <xf numFmtId="49" fontId="22" fillId="4" borderId="3" applyNumberFormat="0">
      <alignment horizontal="center" vertical="center"/>
    </xf>
    <xf numFmtId="0" fontId="23" fillId="2" borderId="2" applyNumberFormat="0" applyAlignment="0" applyProtection="0"/>
    <xf numFmtId="0" fontId="8" fillId="0" borderId="0" applyNumberFormat="0" applyFill="0" applyBorder="0" applyAlignment="0" applyProtection="0">
      <alignment vertical="top"/>
      <protection locked="0"/>
    </xf>
    <xf numFmtId="0" fontId="24" fillId="0" borderId="0" applyNumberFormat="0" applyFill="0" applyBorder="0" applyAlignment="0" applyProtection="0">
      <alignment vertical="top"/>
      <protection locked="0"/>
    </xf>
    <xf numFmtId="0" fontId="25" fillId="0" borderId="0" applyNumberFormat="0" applyFill="0" applyBorder="0" applyAlignment="0" applyProtection="0">
      <alignment vertical="top"/>
      <protection locked="0"/>
    </xf>
    <xf numFmtId="0" fontId="19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26" fillId="0" borderId="0" applyNumberFormat="0" applyFill="0" applyBorder="0" applyAlignment="0" applyProtection="0">
      <alignment vertical="top"/>
      <protection locked="0"/>
    </xf>
    <xf numFmtId="0" fontId="7" fillId="5" borderId="4" applyNumberFormat="0" applyFont="0" applyFill="0" applyAlignment="0" applyProtection="0">
      <alignment horizontal="center" vertical="center" wrapText="1"/>
    </xf>
    <xf numFmtId="0" fontId="9" fillId="0" borderId="0" applyBorder="0">
      <alignment horizontal="center" vertical="center" wrapText="1"/>
    </xf>
    <xf numFmtId="0" fontId="7" fillId="0" borderId="5" applyBorder="0">
      <alignment horizontal="center" vertical="center" wrapText="1"/>
    </xf>
    <xf numFmtId="4" fontId="6" fillId="6" borderId="1" applyBorder="0">
      <alignment horizontal="right"/>
    </xf>
    <xf numFmtId="49" fontId="6" fillId="0" borderId="0" applyBorder="0">
      <alignment vertical="top"/>
    </xf>
    <xf numFmtId="0" fontId="1" fillId="0" borderId="0"/>
    <xf numFmtId="0" fontId="10" fillId="0" borderId="0"/>
    <xf numFmtId="0" fontId="10" fillId="0" borderId="0"/>
    <xf numFmtId="0" fontId="1" fillId="0" borderId="0"/>
    <xf numFmtId="0" fontId="5" fillId="0" borderId="0"/>
    <xf numFmtId="0" fontId="27" fillId="7" borderId="0" applyNumberFormat="0" applyBorder="0" applyAlignment="0">
      <alignment horizontal="left" vertical="center"/>
    </xf>
    <xf numFmtId="0" fontId="10" fillId="0" borderId="0"/>
    <xf numFmtId="49" fontId="6" fillId="0" borderId="0" applyBorder="0">
      <alignment vertical="top"/>
    </xf>
    <xf numFmtId="49" fontId="6" fillId="0" borderId="0" applyBorder="0">
      <alignment vertical="top"/>
    </xf>
    <xf numFmtId="49" fontId="6" fillId="7" borderId="0" applyBorder="0">
      <alignment vertical="top"/>
    </xf>
    <xf numFmtId="0" fontId="5" fillId="0" borderId="0"/>
    <xf numFmtId="0" fontId="28" fillId="0" borderId="0" applyNumberFormat="0" applyFill="0" applyBorder="0" applyAlignment="0" applyProtection="0"/>
    <xf numFmtId="0" fontId="25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10" fillId="0" borderId="0"/>
    <xf numFmtId="0" fontId="10" fillId="0" borderId="0"/>
    <xf numFmtId="0" fontId="30" fillId="0" borderId="0"/>
    <xf numFmtId="0" fontId="1" fillId="0" borderId="0"/>
    <xf numFmtId="49" fontId="6" fillId="0" borderId="0" applyBorder="0">
      <alignment vertical="top"/>
    </xf>
    <xf numFmtId="0" fontId="5" fillId="0" borderId="0"/>
    <xf numFmtId="0" fontId="27" fillId="7" borderId="0" applyNumberFormat="0" applyBorder="0" applyAlignment="0">
      <alignment horizontal="left" vertical="center"/>
    </xf>
    <xf numFmtId="0" fontId="5" fillId="0" borderId="0"/>
    <xf numFmtId="0" fontId="5" fillId="0" borderId="0"/>
    <xf numFmtId="49" fontId="6" fillId="7" borderId="0" applyBorder="0">
      <alignment vertical="top"/>
    </xf>
    <xf numFmtId="0" fontId="12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13" fillId="0" borderId="0"/>
    <xf numFmtId="4" fontId="6" fillId="8" borderId="0" applyBorder="0">
      <alignment horizontal="right"/>
    </xf>
    <xf numFmtId="4" fontId="6" fillId="8" borderId="6" applyBorder="0">
      <alignment horizontal="right"/>
    </xf>
    <xf numFmtId="43" fontId="1" fillId="0" borderId="0" applyFont="0" applyFill="0" applyBorder="0" applyAlignment="0" applyProtection="0"/>
  </cellStyleXfs>
  <cellXfs count="31">
    <xf numFmtId="0" fontId="0" fillId="0" borderId="0" xfId="0"/>
    <xf numFmtId="0" fontId="3" fillId="0" borderId="1" xfId="0" applyFont="1" applyBorder="1" applyAlignment="1">
      <alignment horizontal="justify" vertical="top" wrapText="1"/>
    </xf>
    <xf numFmtId="4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right" vertical="center" wrapText="1"/>
    </xf>
    <xf numFmtId="0" fontId="29" fillId="0" borderId="1" xfId="1" applyFont="1" applyBorder="1" applyAlignment="1" applyProtection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/>
    <xf numFmtId="0" fontId="3" fillId="0" borderId="0" xfId="0" applyFont="1" applyAlignment="1">
      <alignment horizontal="justify"/>
    </xf>
    <xf numFmtId="0" fontId="0" fillId="0" borderId="0" xfId="0"/>
    <xf numFmtId="49" fontId="8" fillId="9" borderId="1" xfId="33" applyNumberFormat="1" applyFont="1" applyFill="1" applyBorder="1" applyAlignment="1" applyProtection="1">
      <alignment horizontal="center" vertical="center" wrapText="1"/>
      <protection locked="0"/>
    </xf>
    <xf numFmtId="4" fontId="4" fillId="9" borderId="0" xfId="50" applyNumberFormat="1" applyFont="1" applyFill="1" applyBorder="1" applyAlignment="1" applyProtection="1">
      <alignment horizontal="center" vertical="center" wrapText="1"/>
      <protection locked="0"/>
    </xf>
    <xf numFmtId="0" fontId="3" fillId="0" borderId="1" xfId="1" applyFont="1" applyBorder="1" applyAlignment="1" applyProtection="1">
      <alignment horizontal="left" vertical="center" wrapText="1"/>
    </xf>
    <xf numFmtId="4" fontId="4" fillId="9" borderId="1" xfId="50" applyNumberFormat="1" applyFont="1" applyFill="1" applyBorder="1" applyAlignment="1" applyProtection="1">
      <alignment horizontal="center" vertical="center" wrapText="1"/>
      <protection locked="0"/>
    </xf>
    <xf numFmtId="0" fontId="3" fillId="0" borderId="1" xfId="0" applyFont="1" applyBorder="1" applyAlignment="1">
      <alignment vertical="top" wrapText="1"/>
    </xf>
    <xf numFmtId="43" fontId="3" fillId="0" borderId="1" xfId="70" applyFont="1" applyBorder="1" applyAlignment="1">
      <alignment horizontal="center" vertical="center" wrapText="1"/>
    </xf>
    <xf numFmtId="43" fontId="3" fillId="0" borderId="1" xfId="70" applyFont="1" applyBorder="1" applyAlignment="1">
      <alignment vertical="center" wrapText="1"/>
    </xf>
    <xf numFmtId="0" fontId="3" fillId="0" borderId="8" xfId="0" applyFont="1" applyBorder="1" applyAlignment="1">
      <alignment horizontal="center" vertical="center" wrapText="1"/>
    </xf>
    <xf numFmtId="0" fontId="32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right"/>
    </xf>
    <xf numFmtId="0" fontId="3" fillId="0" borderId="0" xfId="0" applyFont="1" applyAlignment="1">
      <alignment horizontal="center"/>
    </xf>
    <xf numFmtId="0" fontId="3" fillId="0" borderId="8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0" xfId="0" applyFont="1" applyAlignment="1">
      <alignment horizontal="right"/>
    </xf>
    <xf numFmtId="0" fontId="3" fillId="0" borderId="7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justify" vertical="top" wrapText="1"/>
    </xf>
    <xf numFmtId="0" fontId="3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top" wrapText="1"/>
    </xf>
    <xf numFmtId="0" fontId="3" fillId="0" borderId="0" xfId="0" applyFont="1" applyAlignment="1">
      <alignment horizontal="center" wrapText="1"/>
    </xf>
  </cellXfs>
  <cellStyles count="71">
    <cellStyle name=" 1" xfId="2"/>
    <cellStyle name=" 1 2" xfId="3"/>
    <cellStyle name=" 1_Stage1" xfId="4"/>
    <cellStyle name="_Model_RAB Мой_PR.PROG.WARM.NOTCOMBI.2012.2.16_v1.4(04.04.11) " xfId="5"/>
    <cellStyle name="_Model_RAB Мой_Книга2_PR.PROG.WARM.NOTCOMBI.2012.2.16_v1.4(04.04.11) " xfId="6"/>
    <cellStyle name="_Model_RAB_MRSK_svod_PR.PROG.WARM.NOTCOMBI.2012.2.16_v1.4(04.04.11) " xfId="7"/>
    <cellStyle name="_Model_RAB_MRSK_svod_Книга2_PR.PROG.WARM.NOTCOMBI.2012.2.16_v1.4(04.04.11) " xfId="8"/>
    <cellStyle name="_МОДЕЛЬ_1 (2)_PR.PROG.WARM.NOTCOMBI.2012.2.16_v1.4(04.04.11) " xfId="9"/>
    <cellStyle name="_МОДЕЛЬ_1 (2)_Книга2_PR.PROG.WARM.NOTCOMBI.2012.2.16_v1.4(04.04.11) " xfId="10"/>
    <cellStyle name="_пр 5 тариф RAB_PR.PROG.WARM.NOTCOMBI.2012.2.16_v1.4(04.04.11) " xfId="11"/>
    <cellStyle name="_пр 5 тариф RAB_Книга2_PR.PROG.WARM.NOTCOMBI.2012.2.16_v1.4(04.04.11) " xfId="12"/>
    <cellStyle name="_Расчет RAB_22072008_PR.PROG.WARM.NOTCOMBI.2012.2.16_v1.4(04.04.11) " xfId="13"/>
    <cellStyle name="_Расчет RAB_22072008_Книга2_PR.PROG.WARM.NOTCOMBI.2012.2.16_v1.4(04.04.11) " xfId="14"/>
    <cellStyle name="_Расчет RAB_Лен и МОЭСК_с 2010 года_14.04.2009_со сглаж_version 3.0_без ФСК_PR.PROG.WARM.NOTCOMBI.2012.2.16_v1.4(04.04.11) " xfId="15"/>
    <cellStyle name="_Расчет RAB_Лен и МОЭСК_с 2010 года_14.04.2009_со сглаж_version 3.0_без ФСК_Книга2_PR.PROG.WARM.NOTCOMBI.2012.2.16_v1.4(04.04.11) " xfId="16"/>
    <cellStyle name="Cells 2" xfId="17"/>
    <cellStyle name="Currency [0]" xfId="18"/>
    <cellStyle name="Currency2" xfId="19"/>
    <cellStyle name="Followed Hyperlink" xfId="20"/>
    <cellStyle name="Header 3" xfId="21"/>
    <cellStyle name="Hyperlink" xfId="22"/>
    <cellStyle name="normal" xfId="23"/>
    <cellStyle name="Normal1" xfId="24"/>
    <cellStyle name="Normal2" xfId="25"/>
    <cellStyle name="Percent1" xfId="26"/>
    <cellStyle name="Title 4" xfId="27"/>
    <cellStyle name="Ввод  2" xfId="28"/>
    <cellStyle name="Гиперссылка" xfId="1" builtinId="8"/>
    <cellStyle name="Гиперссылка 2" xfId="30"/>
    <cellStyle name="Гиперссылка 2 2" xfId="31"/>
    <cellStyle name="Гиперссылка 2 2 2" xfId="52"/>
    <cellStyle name="Гиперссылка 3" xfId="32"/>
    <cellStyle name="Гиперссылка 4" xfId="33"/>
    <cellStyle name="Гиперссылка 4 2" xfId="34"/>
    <cellStyle name="Гиперссылка 4 6" xfId="53"/>
    <cellStyle name="Гиперссылка 5" xfId="29"/>
    <cellStyle name="Гиперссылка 6" xfId="51"/>
    <cellStyle name="Границы" xfId="35"/>
    <cellStyle name="Заголовок" xfId="36"/>
    <cellStyle name="ЗаголовокСтолбца" xfId="37"/>
    <cellStyle name="Значение" xfId="38"/>
    <cellStyle name="Обычный" xfId="0" builtinId="0"/>
    <cellStyle name="Обычный 10" xfId="39"/>
    <cellStyle name="Обычный 11" xfId="54"/>
    <cellStyle name="Обычный 12" xfId="40"/>
    <cellStyle name="Обычный 12 2" xfId="41"/>
    <cellStyle name="Обычный 12 3 2" xfId="55"/>
    <cellStyle name="Обычный 14" xfId="42"/>
    <cellStyle name="Обычный 14 2" xfId="43"/>
    <cellStyle name="Обычный 14 2 2" xfId="56"/>
    <cellStyle name="Обычный 14 3" xfId="57"/>
    <cellStyle name="Обычный 2" xfId="44"/>
    <cellStyle name="Обычный 2 10" xfId="58"/>
    <cellStyle name="Обычный 2 10 2" xfId="59"/>
    <cellStyle name="Обычный 2 14" xfId="60"/>
    <cellStyle name="Обычный 2 2" xfId="45"/>
    <cellStyle name="Обычный 2 3" xfId="46"/>
    <cellStyle name="Обычный 2 8" xfId="61"/>
    <cellStyle name="Обычный 2_Новая инструкция1_фст" xfId="47"/>
    <cellStyle name="Обычный 3" xfId="48"/>
    <cellStyle name="Обычный 3 2" xfId="62"/>
    <cellStyle name="Обычный 3 3" xfId="49"/>
    <cellStyle name="Обычный 3 3 2" xfId="63"/>
    <cellStyle name="Обычный 4_test_расчет тепловой энергии - для разработки 30 03 11" xfId="64"/>
    <cellStyle name="Обычный_Мониторинг инвестиций" xfId="50"/>
    <cellStyle name="Процентный 10" xfId="65"/>
    <cellStyle name="Процентный 2" xfId="66"/>
    <cellStyle name="Стиль 1" xfId="67"/>
    <cellStyle name="Финансовый" xfId="70" builtinId="3"/>
    <cellStyle name="Формула" xfId="68"/>
    <cellStyle name="ФормулаВБ_Мониторинг инвестиций" xfId="6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consultantplus://offline/ref=64543789B8635168C42BDDA46487AE67CC31362B8B78ED5722AA5FEB05E0B70BB29E3DF1934F4AFCO3W8H" TargetMode="External"/><Relationship Id="rId1" Type="http://schemas.openxmlformats.org/officeDocument/2006/relationships/hyperlink" Target="consultantplus://offline/ref=64543789B8635168C42BDDA46487AE67CC31362B8B78ED5722AA5FEB05E0B70BB29E3DF1934F4AFCO3W8H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.bin"/><Relationship Id="rId2" Type="http://schemas.openxmlformats.org/officeDocument/2006/relationships/hyperlink" Target="consultantplus://offline/ref=64543789B8635168C42BDDA46487AE67CC31362B8B78ED5722AA5FEB05E0B70BB29E3DF1934F4AFCO3W8H" TargetMode="External"/><Relationship Id="rId1" Type="http://schemas.openxmlformats.org/officeDocument/2006/relationships/hyperlink" Target="consultantplus://offline/ref=64543789B8635168C42BDDA46487AE67CC31362B8B78ED5722AA5FEB05E0B70BB29E3DF1934F4AFCO3W8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0"/>
  <sheetViews>
    <sheetView view="pageBreakPreview" zoomScale="90" zoomScaleNormal="100" zoomScaleSheetLayoutView="90" workbookViewId="0">
      <selection activeCell="A5" sqref="A5:B5"/>
    </sheetView>
  </sheetViews>
  <sheetFormatPr defaultRowHeight="15"/>
  <cols>
    <col min="1" max="1" width="63.140625" customWidth="1"/>
    <col min="2" max="2" width="33.140625" customWidth="1"/>
  </cols>
  <sheetData>
    <row r="1" spans="1:2" s="9" customFormat="1" ht="19.5" customHeight="1">
      <c r="B1" s="19"/>
    </row>
    <row r="2" spans="1:2" ht="15.75">
      <c r="A2" s="20" t="s">
        <v>56</v>
      </c>
      <c r="B2" s="20"/>
    </row>
    <row r="3" spans="1:2" ht="15.75">
      <c r="A3" s="20" t="s">
        <v>14</v>
      </c>
      <c r="B3" s="20"/>
    </row>
    <row r="4" spans="1:2" ht="15.75">
      <c r="A4" s="20" t="s">
        <v>8</v>
      </c>
      <c r="B4" s="20"/>
    </row>
    <row r="5" spans="1:2" s="9" customFormat="1" ht="15.75">
      <c r="A5" s="20" t="s">
        <v>15</v>
      </c>
      <c r="B5" s="20"/>
    </row>
    <row r="6" spans="1:2" ht="15.75">
      <c r="A6" s="8"/>
      <c r="B6" s="7"/>
    </row>
    <row r="7" spans="1:2" ht="27" customHeight="1">
      <c r="A7" s="3" t="s">
        <v>9</v>
      </c>
      <c r="B7" s="6" t="s">
        <v>16</v>
      </c>
    </row>
    <row r="8" spans="1:2" ht="15.75">
      <c r="A8" s="3" t="s">
        <v>18</v>
      </c>
      <c r="B8" s="6"/>
    </row>
    <row r="9" spans="1:2" s="9" customFormat="1" ht="15.75">
      <c r="A9" s="4" t="s">
        <v>17</v>
      </c>
      <c r="B9" s="2">
        <v>36.979999999999997</v>
      </c>
    </row>
    <row r="10" spans="1:2" s="9" customFormat="1" ht="15.75">
      <c r="A10" s="4" t="s">
        <v>19</v>
      </c>
      <c r="B10" s="2">
        <v>38.880000000000003</v>
      </c>
    </row>
    <row r="11" spans="1:2" s="9" customFormat="1" ht="15.75">
      <c r="A11" s="4" t="s">
        <v>20</v>
      </c>
      <c r="B11" s="2">
        <v>39.770000000000003</v>
      </c>
    </row>
    <row r="12" spans="1:2" s="9" customFormat="1" ht="15.75">
      <c r="A12" s="4" t="s">
        <v>21</v>
      </c>
      <c r="B12" s="2">
        <v>40.47</v>
      </c>
    </row>
    <row r="13" spans="1:2" s="9" customFormat="1" ht="15.75">
      <c r="A13" s="4" t="s">
        <v>22</v>
      </c>
      <c r="B13" s="2">
        <v>40.909999999999997</v>
      </c>
    </row>
    <row r="14" spans="1:2" ht="15.75">
      <c r="A14" s="3" t="s">
        <v>10</v>
      </c>
      <c r="B14" s="6" t="s">
        <v>23</v>
      </c>
    </row>
    <row r="15" spans="1:2" ht="47.25">
      <c r="A15" s="3" t="s">
        <v>11</v>
      </c>
      <c r="B15" s="6" t="s">
        <v>7</v>
      </c>
    </row>
    <row r="16" spans="1:2" ht="47.25">
      <c r="A16" s="3" t="s">
        <v>24</v>
      </c>
      <c r="B16" s="6"/>
    </row>
    <row r="17" spans="1:2" s="9" customFormat="1" ht="15.75">
      <c r="A17" s="4" t="s">
        <v>17</v>
      </c>
      <c r="B17" s="13">
        <v>3585475.3609299106</v>
      </c>
    </row>
    <row r="18" spans="1:2" s="9" customFormat="1" ht="15.75">
      <c r="A18" s="4" t="s">
        <v>19</v>
      </c>
      <c r="B18" s="13">
        <v>3769450.1281697364</v>
      </c>
    </row>
    <row r="19" spans="1:2" s="9" customFormat="1" ht="15.75">
      <c r="A19" s="4" t="s">
        <v>20</v>
      </c>
      <c r="B19" s="13">
        <v>3855681.7865700908</v>
      </c>
    </row>
    <row r="20" spans="1:2" s="9" customFormat="1" ht="15.75">
      <c r="A20" s="4" t="s">
        <v>21</v>
      </c>
      <c r="B20" s="13">
        <v>3923983.624929158</v>
      </c>
    </row>
    <row r="21" spans="1:2" s="9" customFormat="1" ht="15.75">
      <c r="A21" s="4" t="s">
        <v>22</v>
      </c>
      <c r="B21" s="13">
        <v>3965729.9968915274</v>
      </c>
    </row>
    <row r="22" spans="1:2" ht="15.75">
      <c r="A22" s="3" t="s">
        <v>25</v>
      </c>
      <c r="B22" s="6"/>
    </row>
    <row r="23" spans="1:2" s="9" customFormat="1" ht="15.75">
      <c r="A23" s="4" t="s">
        <v>17</v>
      </c>
      <c r="B23" s="13">
        <v>96949.440000000002</v>
      </c>
    </row>
    <row r="24" spans="1:2" s="9" customFormat="1" ht="15.75">
      <c r="A24" s="4" t="s">
        <v>19</v>
      </c>
      <c r="B24" s="13">
        <v>96949.440000000002</v>
      </c>
    </row>
    <row r="25" spans="1:2" s="9" customFormat="1" ht="15.75">
      <c r="A25" s="4" t="s">
        <v>20</v>
      </c>
      <c r="B25" s="13">
        <v>96949.440000000002</v>
      </c>
    </row>
    <row r="26" spans="1:2" s="9" customFormat="1" ht="15.75">
      <c r="A26" s="4" t="s">
        <v>21</v>
      </c>
      <c r="B26" s="13">
        <v>96949.440000000002</v>
      </c>
    </row>
    <row r="27" spans="1:2" s="9" customFormat="1" ht="15.75">
      <c r="A27" s="4" t="s">
        <v>22</v>
      </c>
      <c r="B27" s="13">
        <v>96949.440000000002</v>
      </c>
    </row>
    <row r="28" spans="1:2" ht="47.25">
      <c r="A28" s="5" t="s">
        <v>12</v>
      </c>
      <c r="B28" s="13">
        <v>33927.139999999992</v>
      </c>
    </row>
    <row r="29" spans="1:2" ht="63">
      <c r="A29" s="5" t="s">
        <v>13</v>
      </c>
      <c r="B29" s="13">
        <v>341459.42</v>
      </c>
    </row>
    <row r="30" spans="1:2" ht="15.75">
      <c r="A30" s="7"/>
      <c r="B30" s="7"/>
    </row>
  </sheetData>
  <mergeCells count="4">
    <mergeCell ref="A2:B2"/>
    <mergeCell ref="A3:B3"/>
    <mergeCell ref="A4:B4"/>
    <mergeCell ref="A5:B5"/>
  </mergeCells>
  <hyperlinks>
    <hyperlink ref="A28" r:id="rId1" display="consultantplus://offline/ref=64543789B8635168C42BDDA46487AE67CC31362B8B78ED5722AA5FEB05E0B70BB29E3DF1934F4AFCO3W8H"/>
    <hyperlink ref="A29" r:id="rId2" display="consultantplus://offline/ref=64543789B8635168C42BDDA46487AE67CC31362B8B78ED5722AA5FEB05E0B70BB29E3DF1934F4AFCO3W8H"/>
  </hyperlinks>
  <pageMargins left="0.7" right="0.7" top="0.75" bottom="0.75" header="0.3" footer="0.3"/>
  <pageSetup paperSize="9" scale="90"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"/>
  <sheetViews>
    <sheetView tabSelected="1" view="pageBreakPreview" zoomScale="60" zoomScaleNormal="100" workbookViewId="0">
      <selection sqref="A1:H1"/>
    </sheetView>
  </sheetViews>
  <sheetFormatPr defaultRowHeight="15"/>
  <cols>
    <col min="1" max="1" width="20.85546875" customWidth="1"/>
    <col min="2" max="2" width="13.85546875" customWidth="1"/>
    <col min="3" max="8" width="14.140625" bestFit="1" customWidth="1"/>
  </cols>
  <sheetData>
    <row r="1" spans="1:8" s="9" customFormat="1" ht="19.5" customHeight="1">
      <c r="A1" s="24"/>
      <c r="B1" s="24"/>
      <c r="C1" s="24"/>
      <c r="D1" s="24"/>
      <c r="E1" s="24"/>
      <c r="F1" s="24"/>
      <c r="G1" s="24"/>
      <c r="H1" s="24"/>
    </row>
    <row r="2" spans="1:8" s="9" customFormat="1" ht="41.25" customHeight="1">
      <c r="A2" s="25" t="s">
        <v>55</v>
      </c>
      <c r="B2" s="26"/>
      <c r="C2" s="26"/>
      <c r="D2" s="26"/>
      <c r="E2" s="26"/>
      <c r="F2" s="26"/>
      <c r="G2" s="26"/>
      <c r="H2" s="26"/>
    </row>
    <row r="3" spans="1:8" s="9" customFormat="1"/>
    <row r="4" spans="1:8" ht="36" customHeight="1">
      <c r="A4" s="6" t="s">
        <v>32</v>
      </c>
      <c r="B4" s="17" t="s">
        <v>51</v>
      </c>
      <c r="C4" s="6" t="s">
        <v>33</v>
      </c>
      <c r="D4" s="6" t="s">
        <v>17</v>
      </c>
      <c r="E4" s="6" t="s">
        <v>19</v>
      </c>
      <c r="F4" s="6" t="s">
        <v>20</v>
      </c>
      <c r="G4" s="6" t="s">
        <v>21</v>
      </c>
      <c r="H4" s="6" t="s">
        <v>22</v>
      </c>
    </row>
    <row r="5" spans="1:8" ht="37.5" customHeight="1">
      <c r="A5" s="27" t="s">
        <v>34</v>
      </c>
      <c r="B5" s="27"/>
      <c r="C5" s="27"/>
      <c r="D5" s="27"/>
      <c r="E5" s="27"/>
      <c r="F5" s="27"/>
      <c r="G5" s="27"/>
      <c r="H5" s="27"/>
    </row>
    <row r="6" spans="1:8" ht="30.75" customHeight="1">
      <c r="A6" s="27" t="s">
        <v>35</v>
      </c>
      <c r="B6" s="21" t="s">
        <v>50</v>
      </c>
      <c r="C6" s="28">
        <v>64.33</v>
      </c>
      <c r="D6" s="28">
        <v>65.42</v>
      </c>
      <c r="E6" s="28">
        <v>65.599999999999994</v>
      </c>
      <c r="F6" s="28">
        <v>60.18</v>
      </c>
      <c r="G6" s="28">
        <v>66.900000000000006</v>
      </c>
      <c r="H6" s="28">
        <v>63.56</v>
      </c>
    </row>
    <row r="7" spans="1:8" ht="39" customHeight="1">
      <c r="A7" s="27"/>
      <c r="B7" s="23"/>
      <c r="C7" s="28"/>
      <c r="D7" s="28"/>
      <c r="E7" s="28"/>
      <c r="F7" s="28"/>
      <c r="G7" s="28"/>
      <c r="H7" s="28"/>
    </row>
    <row r="8" spans="1:8" ht="31.5" customHeight="1">
      <c r="A8" s="27" t="s">
        <v>36</v>
      </c>
      <c r="B8" s="27"/>
      <c r="C8" s="27"/>
      <c r="D8" s="27"/>
      <c r="E8" s="27"/>
      <c r="F8" s="27"/>
      <c r="G8" s="27"/>
      <c r="H8" s="27"/>
    </row>
    <row r="9" spans="1:8" ht="47.25">
      <c r="A9" s="14" t="s">
        <v>37</v>
      </c>
      <c r="B9" s="21" t="s">
        <v>52</v>
      </c>
      <c r="C9" s="15">
        <v>11963.57</v>
      </c>
      <c r="D9" s="15">
        <v>10974.31</v>
      </c>
      <c r="E9" s="15">
        <v>11523.08</v>
      </c>
      <c r="F9" s="15">
        <v>12029.81</v>
      </c>
      <c r="G9" s="15">
        <v>12559.29</v>
      </c>
      <c r="H9" s="15">
        <v>13111.86</v>
      </c>
    </row>
    <row r="10" spans="1:8" ht="63">
      <c r="A10" s="14" t="s">
        <v>38</v>
      </c>
      <c r="B10" s="22"/>
      <c r="C10" s="15">
        <v>12112.12</v>
      </c>
      <c r="D10" s="15">
        <v>11092.31</v>
      </c>
      <c r="E10" s="15">
        <v>11580.29</v>
      </c>
      <c r="F10" s="15">
        <v>12089.42</v>
      </c>
      <c r="G10" s="15">
        <v>12621.63</v>
      </c>
      <c r="H10" s="15">
        <v>13176.92</v>
      </c>
    </row>
    <row r="11" spans="1:8" ht="66.75" customHeight="1">
      <c r="A11" s="14" t="s">
        <v>39</v>
      </c>
      <c r="B11" s="22"/>
      <c r="C11" s="15">
        <v>11616.05</v>
      </c>
      <c r="D11" s="15">
        <v>11049.89</v>
      </c>
      <c r="E11" s="15">
        <v>11538.82</v>
      </c>
      <c r="F11" s="15">
        <v>12135.58</v>
      </c>
      <c r="G11" s="15">
        <v>12574.32</v>
      </c>
      <c r="H11" s="15">
        <v>13226.92</v>
      </c>
    </row>
    <row r="12" spans="1:8" ht="70.5" customHeight="1">
      <c r="A12" s="14" t="s">
        <v>40</v>
      </c>
      <c r="B12" s="22"/>
      <c r="C12" s="15">
        <v>12587.2</v>
      </c>
      <c r="D12" s="15">
        <v>12220.26</v>
      </c>
      <c r="E12" s="15">
        <v>13819.62</v>
      </c>
      <c r="F12" s="15">
        <v>12523.22</v>
      </c>
      <c r="G12" s="15">
        <v>13281.6</v>
      </c>
      <c r="H12" s="15">
        <v>13916.7</v>
      </c>
    </row>
    <row r="13" spans="1:8" ht="72" customHeight="1">
      <c r="A13" s="14" t="s">
        <v>41</v>
      </c>
      <c r="B13" s="23"/>
      <c r="C13" s="15">
        <v>13967.99</v>
      </c>
      <c r="D13" s="15" t="s">
        <v>42</v>
      </c>
      <c r="E13" s="15">
        <v>12667.27</v>
      </c>
      <c r="F13" s="15">
        <v>13540.75</v>
      </c>
      <c r="G13" s="15">
        <v>13943.1</v>
      </c>
      <c r="H13" s="15">
        <v>14871.08</v>
      </c>
    </row>
    <row r="14" spans="1:8" ht="37.5" customHeight="1">
      <c r="A14" s="27" t="s">
        <v>43</v>
      </c>
      <c r="B14" s="27"/>
      <c r="C14" s="27"/>
      <c r="D14" s="27"/>
      <c r="E14" s="27"/>
      <c r="F14" s="27"/>
      <c r="G14" s="27"/>
      <c r="H14" s="27"/>
    </row>
    <row r="15" spans="1:8" ht="69" customHeight="1">
      <c r="A15" s="1" t="s">
        <v>44</v>
      </c>
      <c r="B15" s="17" t="s">
        <v>53</v>
      </c>
      <c r="C15" s="18">
        <v>48.12</v>
      </c>
      <c r="D15" s="18">
        <v>62.65</v>
      </c>
      <c r="E15" s="18">
        <v>67.91</v>
      </c>
      <c r="F15" s="18">
        <v>64.98</v>
      </c>
      <c r="G15" s="18">
        <v>23.78</v>
      </c>
      <c r="H15" s="18">
        <v>21.29</v>
      </c>
    </row>
    <row r="16" spans="1:8" ht="31.5" customHeight="1">
      <c r="A16" s="29" t="s">
        <v>45</v>
      </c>
      <c r="B16" s="29"/>
      <c r="C16" s="29"/>
      <c r="D16" s="29"/>
      <c r="E16" s="29"/>
      <c r="F16" s="29"/>
      <c r="G16" s="29"/>
      <c r="H16" s="29"/>
    </row>
    <row r="17" spans="1:8" ht="75.75" customHeight="1">
      <c r="A17" s="14" t="s">
        <v>46</v>
      </c>
      <c r="B17" s="21" t="s">
        <v>54</v>
      </c>
      <c r="C17" s="15">
        <v>29636.35</v>
      </c>
      <c r="D17" s="15">
        <v>27140.38</v>
      </c>
      <c r="E17" s="15">
        <v>28334.62</v>
      </c>
      <c r="F17" s="16">
        <v>29581.73</v>
      </c>
      <c r="G17" s="15">
        <v>30882.69</v>
      </c>
      <c r="H17" s="15">
        <v>32242.31</v>
      </c>
    </row>
    <row r="18" spans="1:8" ht="69.75" customHeight="1">
      <c r="A18" s="14" t="s">
        <v>47</v>
      </c>
      <c r="B18" s="22"/>
      <c r="C18" s="15">
        <v>32015</v>
      </c>
      <c r="D18" s="15">
        <v>29319.23</v>
      </c>
      <c r="E18" s="15">
        <v>30608.65</v>
      </c>
      <c r="F18" s="15">
        <v>31955.77</v>
      </c>
      <c r="G18" s="15">
        <v>33361.54</v>
      </c>
      <c r="H18" s="15">
        <v>34829.81</v>
      </c>
    </row>
    <row r="19" spans="1:8" ht="69" customHeight="1">
      <c r="A19" s="14" t="s">
        <v>48</v>
      </c>
      <c r="B19" s="22"/>
      <c r="C19" s="15">
        <v>15236.99</v>
      </c>
      <c r="D19" s="15">
        <v>13851.38</v>
      </c>
      <c r="E19" s="15">
        <v>14444.29</v>
      </c>
      <c r="F19" s="15">
        <v>15082.2</v>
      </c>
      <c r="G19" s="15">
        <v>15743.81</v>
      </c>
      <c r="H19" s="15">
        <v>17174.060000000001</v>
      </c>
    </row>
    <row r="20" spans="1:8" ht="72.75" customHeight="1">
      <c r="A20" s="14" t="s">
        <v>49</v>
      </c>
      <c r="B20" s="23"/>
      <c r="C20" s="15">
        <v>14890.32</v>
      </c>
      <c r="D20" s="15">
        <v>14890.32</v>
      </c>
      <c r="E20" s="15" t="s">
        <v>42</v>
      </c>
      <c r="F20" s="15" t="s">
        <v>42</v>
      </c>
      <c r="G20" s="15" t="s">
        <v>42</v>
      </c>
      <c r="H20" s="15" t="s">
        <v>42</v>
      </c>
    </row>
  </sheetData>
  <mergeCells count="16">
    <mergeCell ref="B17:B20"/>
    <mergeCell ref="A1:H1"/>
    <mergeCell ref="A2:H2"/>
    <mergeCell ref="B6:B7"/>
    <mergeCell ref="B9:B13"/>
    <mergeCell ref="A5:H5"/>
    <mergeCell ref="A6:A7"/>
    <mergeCell ref="C6:C7"/>
    <mergeCell ref="D6:D7"/>
    <mergeCell ref="E6:E7"/>
    <mergeCell ref="F6:F7"/>
    <mergeCell ref="G6:G7"/>
    <mergeCell ref="H6:H7"/>
    <mergeCell ref="A16:H16"/>
    <mergeCell ref="A8:H8"/>
    <mergeCell ref="A14:H14"/>
  </mergeCells>
  <pageMargins left="0.7" right="0.7" top="0.75" bottom="0.75" header="0.3" footer="0.3"/>
  <pageSetup paperSize="9" scale="73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8"/>
  <sheetViews>
    <sheetView workbookViewId="0">
      <selection activeCell="B14" sqref="B14"/>
    </sheetView>
  </sheetViews>
  <sheetFormatPr defaultRowHeight="15"/>
  <cols>
    <col min="1" max="1" width="55.7109375" customWidth="1"/>
    <col min="2" max="2" width="35.140625" customWidth="1"/>
  </cols>
  <sheetData>
    <row r="1" spans="1:2" ht="15.75">
      <c r="A1" s="20" t="s">
        <v>5</v>
      </c>
      <c r="B1" s="20"/>
    </row>
    <row r="2" spans="1:2" ht="15.75">
      <c r="A2" s="20" t="s">
        <v>1</v>
      </c>
      <c r="B2" s="20"/>
    </row>
    <row r="3" spans="1:2" ht="15.75">
      <c r="A3" s="20" t="s">
        <v>6</v>
      </c>
      <c r="B3" s="20"/>
    </row>
    <row r="4" spans="1:2" ht="15.75">
      <c r="A4" s="20" t="s">
        <v>0</v>
      </c>
      <c r="B4" s="20"/>
    </row>
    <row r="5" spans="1:2" ht="15.75">
      <c r="A5" s="8"/>
      <c r="B5" s="7"/>
    </row>
    <row r="6" spans="1:2" ht="56.25">
      <c r="A6" s="1" t="s">
        <v>2</v>
      </c>
      <c r="B6" s="10" t="s">
        <v>29</v>
      </c>
    </row>
    <row r="7" spans="1:2" ht="95.25" customHeight="1">
      <c r="A7" s="1" t="s">
        <v>3</v>
      </c>
      <c r="B7" s="10" t="s">
        <v>30</v>
      </c>
    </row>
    <row r="8" spans="1:2" ht="110.25" customHeight="1">
      <c r="A8" s="1" t="s">
        <v>4</v>
      </c>
      <c r="B8" s="10" t="s">
        <v>31</v>
      </c>
    </row>
  </sheetData>
  <mergeCells count="4">
    <mergeCell ref="A1:B1"/>
    <mergeCell ref="A2:B2"/>
    <mergeCell ref="A3:B3"/>
    <mergeCell ref="A4:B4"/>
  </mergeCells>
  <printOptions horizontalCentered="1"/>
  <pageMargins left="0.78740157480314965" right="0.70866141732283472" top="0.74803149606299213" bottom="0.74803149606299213" header="0.31496062992125984" footer="0.31496062992125984"/>
  <pageSetup paperSize="9" scale="94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30"/>
  <sheetViews>
    <sheetView view="pageBreakPreview" zoomScale="90" zoomScaleNormal="100" zoomScaleSheetLayoutView="90" workbookViewId="0">
      <selection activeCell="A2" sqref="A2:B2"/>
    </sheetView>
  </sheetViews>
  <sheetFormatPr defaultRowHeight="15"/>
  <cols>
    <col min="1" max="1" width="63.140625" style="9" customWidth="1"/>
    <col min="2" max="2" width="31.28515625" style="9" customWidth="1"/>
    <col min="3" max="16384" width="9.140625" style="9"/>
  </cols>
  <sheetData>
    <row r="1" spans="1:2" ht="21" customHeight="1">
      <c r="A1" s="20" t="s">
        <v>26</v>
      </c>
      <c r="B1" s="20"/>
    </row>
    <row r="2" spans="1:2" ht="34.5" customHeight="1">
      <c r="A2" s="30"/>
      <c r="B2" s="30"/>
    </row>
    <row r="3" spans="1:2" ht="18.75" customHeight="1">
      <c r="A3" s="20" t="s">
        <v>27</v>
      </c>
      <c r="B3" s="20"/>
    </row>
    <row r="4" spans="1:2" ht="17.25" customHeight="1">
      <c r="A4" s="20" t="s">
        <v>15</v>
      </c>
      <c r="B4" s="20"/>
    </row>
    <row r="5" spans="1:2" ht="15.75">
      <c r="A5" s="8"/>
      <c r="B5" s="7"/>
    </row>
    <row r="6" spans="1:2" ht="27" customHeight="1">
      <c r="A6" s="3" t="s">
        <v>9</v>
      </c>
      <c r="B6" s="6" t="s">
        <v>16</v>
      </c>
    </row>
    <row r="7" spans="1:2" ht="15.75">
      <c r="A7" s="3" t="s">
        <v>18</v>
      </c>
      <c r="B7" s="6"/>
    </row>
    <row r="8" spans="1:2" ht="15.75">
      <c r="A8" s="4" t="s">
        <v>17</v>
      </c>
      <c r="B8" s="2">
        <f>B16/B22</f>
        <v>25.332855752320295</v>
      </c>
    </row>
    <row r="9" spans="1:2" ht="15.75">
      <c r="A9" s="4" t="s">
        <v>19</v>
      </c>
      <c r="B9" s="2">
        <f t="shared" ref="B9:B12" si="0">B17/B23</f>
        <v>28.332794872808837</v>
      </c>
    </row>
    <row r="10" spans="1:2" ht="15.75">
      <c r="A10" s="4" t="s">
        <v>20</v>
      </c>
      <c r="B10" s="2">
        <f t="shared" si="0"/>
        <v>30.891634575502852</v>
      </c>
    </row>
    <row r="11" spans="1:2" ht="15.75">
      <c r="A11" s="4" t="s">
        <v>21</v>
      </c>
      <c r="B11" s="2">
        <f t="shared" si="0"/>
        <v>31.848745709311672</v>
      </c>
    </row>
    <row r="12" spans="1:2" ht="15.75">
      <c r="A12" s="4" t="s">
        <v>22</v>
      </c>
      <c r="B12" s="2">
        <f t="shared" si="0"/>
        <v>32.478935315201674</v>
      </c>
    </row>
    <row r="13" spans="1:2" ht="19.5" customHeight="1">
      <c r="A13" s="3" t="s">
        <v>10</v>
      </c>
      <c r="B13" s="6" t="s">
        <v>23</v>
      </c>
    </row>
    <row r="14" spans="1:2" ht="47.25">
      <c r="A14" s="3" t="s">
        <v>11</v>
      </c>
      <c r="B14" s="6" t="s">
        <v>7</v>
      </c>
    </row>
    <row r="15" spans="1:2" ht="47.25">
      <c r="A15" s="3" t="s">
        <v>24</v>
      </c>
      <c r="B15" s="6"/>
    </row>
    <row r="16" spans="1:2" ht="15.75">
      <c r="A16" s="4" t="s">
        <v>17</v>
      </c>
      <c r="B16" s="13">
        <v>1908902.6262476707</v>
      </c>
    </row>
    <row r="17" spans="1:2" ht="15.75">
      <c r="A17" s="4" t="s">
        <v>19</v>
      </c>
      <c r="B17" s="13">
        <v>2134956.5588035844</v>
      </c>
    </row>
    <row r="18" spans="1:2" ht="15.75">
      <c r="A18" s="4" t="s">
        <v>20</v>
      </c>
      <c r="B18" s="13">
        <v>2327772.3975063344</v>
      </c>
    </row>
    <row r="19" spans="1:2" ht="15.75">
      <c r="A19" s="4" t="s">
        <v>21</v>
      </c>
      <c r="B19" s="13">
        <v>2399893.4396344488</v>
      </c>
    </row>
    <row r="20" spans="1:2" ht="15.75">
      <c r="A20" s="4" t="s">
        <v>22</v>
      </c>
      <c r="B20" s="13">
        <v>2447380.0161767411</v>
      </c>
    </row>
    <row r="21" spans="1:2" ht="15.75">
      <c r="A21" s="3" t="s">
        <v>28</v>
      </c>
      <c r="B21" s="6"/>
    </row>
    <row r="22" spans="1:2" ht="15.75">
      <c r="A22" s="4" t="s">
        <v>17</v>
      </c>
      <c r="B22" s="13">
        <v>75352.84</v>
      </c>
    </row>
    <row r="23" spans="1:2" ht="15.75">
      <c r="A23" s="4" t="s">
        <v>19</v>
      </c>
      <c r="B23" s="13">
        <v>75352.84</v>
      </c>
    </row>
    <row r="24" spans="1:2" ht="15.75">
      <c r="A24" s="4" t="s">
        <v>20</v>
      </c>
      <c r="B24" s="13">
        <v>75352.84</v>
      </c>
    </row>
    <row r="25" spans="1:2" ht="15.75">
      <c r="A25" s="4" t="s">
        <v>21</v>
      </c>
      <c r="B25" s="13">
        <v>75352.84</v>
      </c>
    </row>
    <row r="26" spans="1:2" ht="15.75">
      <c r="A26" s="4" t="s">
        <v>22</v>
      </c>
      <c r="B26" s="13">
        <v>75352.84</v>
      </c>
    </row>
    <row r="27" spans="1:2" ht="47.25">
      <c r="A27" s="12" t="s">
        <v>12</v>
      </c>
      <c r="B27" s="13">
        <v>63267.75</v>
      </c>
    </row>
    <row r="28" spans="1:2" ht="63">
      <c r="A28" s="12" t="s">
        <v>13</v>
      </c>
      <c r="B28" s="13">
        <v>236854.26</v>
      </c>
    </row>
    <row r="29" spans="1:2" ht="15.75">
      <c r="A29" s="7"/>
      <c r="B29" s="7"/>
    </row>
    <row r="30" spans="1:2" ht="15.75">
      <c r="B30" s="11"/>
    </row>
  </sheetData>
  <mergeCells count="4">
    <mergeCell ref="A1:B1"/>
    <mergeCell ref="A2:B2"/>
    <mergeCell ref="A3:B3"/>
    <mergeCell ref="A4:B4"/>
  </mergeCells>
  <hyperlinks>
    <hyperlink ref="A27" r:id="rId1" display="consultantplus://offline/ref=64543789B8635168C42BDDA46487AE67CC31362B8B78ED5722AA5FEB05E0B70BB29E3DF1934F4AFCO3W8H"/>
    <hyperlink ref="A28" r:id="rId2" display="consultantplus://offline/ref=64543789B8635168C42BDDA46487AE67CC31362B8B78ED5722AA5FEB05E0B70BB29E3DF1934F4AFCO3W8H"/>
  </hyperlinks>
  <pageMargins left="0.78740157480314965" right="0.70866141732283472" top="0.74803149606299213" bottom="0.74803149606299213" header="0.31496062992125984" footer="0.31496062992125984"/>
  <pageSetup paperSize="9" scale="91"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1</vt:i4>
      </vt:variant>
    </vt:vector>
  </HeadingPairs>
  <TitlesOfParts>
    <vt:vector size="5" baseType="lpstr">
      <vt:lpstr>2.14</vt:lpstr>
      <vt:lpstr>Лист3</vt:lpstr>
      <vt:lpstr>3.11</vt:lpstr>
      <vt:lpstr>3.12</vt:lpstr>
      <vt:lpstr>'3.12'!Область_печати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v.bezverhnyaya</dc:creator>
  <cp:lastModifiedBy>Бешкарева Наталья Игоревна</cp:lastModifiedBy>
  <cp:lastPrinted>2018-09-03T11:56:45Z</cp:lastPrinted>
  <dcterms:created xsi:type="dcterms:W3CDTF">2018-05-07T05:56:32Z</dcterms:created>
  <dcterms:modified xsi:type="dcterms:W3CDTF">2018-09-03T12:59:50Z</dcterms:modified>
</cp:coreProperties>
</file>